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E574FC27-9600-434F-8EC5-840E017913C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<sst xmlns="http://schemas.openxmlformats.org/spreadsheetml/2006/main" count="77" uniqueCount="77">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</sst>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126698397.99999999</v>
      </c>
      <c r="D16" s="24">
        <v>11112203.710000001</v>
      </c>
      <c r="E16" s="26">
        <f t="shared" si="0"/>
        <v>137810601.70999998</v>
      </c>
      <c r="F16" s="24">
        <v>124283421.73</v>
      </c>
      <c r="G16" s="24">
        <v>124283421.73</v>
      </c>
      <c r="H16" s="26">
        <f t="shared" si="1"/>
        <v>-2414976.2699999809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1000000</v>
      </c>
      <c r="E36" s="28">
        <f t="shared" si="3"/>
        <v>1000000</v>
      </c>
      <c r="F36" s="24">
        <v>1000000</v>
      </c>
      <c r="G36" s="24">
        <v>1000000</v>
      </c>
      <c r="H36" s="26">
        <f t="shared" ref="H36:H41" si="7">SUM(G36-C36)</f>
        <v>1000000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9149989.0546538699</v>
      </c>
      <c r="D39" s="22">
        <f t="shared" ref="D39:G39" si="9">SUM(D40:D41)</f>
        <v>16405599.140000001</v>
      </c>
      <c r="E39" s="28">
        <f t="shared" si="3"/>
        <v>25555588.194653869</v>
      </c>
      <c r="F39" s="22">
        <f t="shared" si="9"/>
        <v>26214308.060000002</v>
      </c>
      <c r="G39" s="22">
        <f t="shared" si="9"/>
        <v>26214308.060000002</v>
      </c>
      <c r="H39" s="26">
        <f t="shared" si="7"/>
        <v>17064319.005346134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9149989.0546538699</v>
      </c>
      <c r="D41" s="25">
        <v>16405599.140000001</v>
      </c>
      <c r="E41" s="28">
        <f t="shared" si="3"/>
        <v>25555588.194653869</v>
      </c>
      <c r="F41" s="25">
        <v>26214308.060000002</v>
      </c>
      <c r="G41" s="25">
        <v>26214308.060000002</v>
      </c>
      <c r="H41" s="28">
        <f t="shared" si="7"/>
        <v>17064319.005346134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135848387.05465385</v>
      </c>
      <c r="D43" s="55">
        <f t="shared" ref="D43:H43" si="10">SUM(D10:D17,D30,D36,D37,D39)</f>
        <v>28517802.850000001</v>
      </c>
      <c r="E43" s="35">
        <f t="shared" si="10"/>
        <v>164366189.90465385</v>
      </c>
      <c r="F43" s="55">
        <f t="shared" si="10"/>
        <v>151497729.79000002</v>
      </c>
      <c r="G43" s="55">
        <f t="shared" si="10"/>
        <v>151497729.79000002</v>
      </c>
      <c r="H43" s="35">
        <f t="shared" si="10"/>
        <v>15649342.735346153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135848387.05465385</v>
      </c>
      <c r="D73" s="22">
        <f t="shared" ref="D73:G73" si="21">SUM(D43,D68,D70)</f>
        <v>28517802.850000001</v>
      </c>
      <c r="E73" s="26">
        <f t="shared" si="21"/>
        <v>164366189.90465385</v>
      </c>
      <c r="F73" s="22">
        <f t="shared" si="21"/>
        <v>151497729.79000002</v>
      </c>
      <c r="G73" s="22">
        <f t="shared" si="21"/>
        <v>151497729.79000002</v>
      </c>
      <c r="H73" s="26">
        <f>SUM(H43,H68,H70)</f>
        <v>15649342.735346153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2024-01-17T19:03:51Z</dcterms:modified>
</cp:coreProperties>
</file>